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U:\Tool Schulze\"/>
    </mc:Choice>
  </mc:AlternateContent>
  <xr:revisionPtr revIDLastSave="0" documentId="8_{EF86B003-A88E-48D5-BCD2-6B6269E33609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Budgetierung light u Kal. Mehrk" sheetId="6" r:id="rId1"/>
  </sheets>
  <definedNames>
    <definedName name="_xlnm.Print_Area" localSheetId="0">'Budgetierung light u Kal. Mehrk'!$A$11:$G$100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6" l="1"/>
  <c r="G84" i="6" l="1"/>
  <c r="G83" i="6"/>
  <c r="G82" i="6"/>
  <c r="G81" i="6"/>
  <c r="G80" i="6"/>
  <c r="G79" i="6"/>
  <c r="G74" i="6"/>
  <c r="G73" i="6"/>
  <c r="G72" i="6"/>
  <c r="G71" i="6"/>
  <c r="G70" i="6"/>
  <c r="G69" i="6"/>
  <c r="G68" i="6"/>
  <c r="G67" i="6"/>
  <c r="G66" i="6"/>
  <c r="G65" i="6"/>
  <c r="G61" i="6"/>
  <c r="G60" i="6"/>
  <c r="G59" i="6"/>
  <c r="G58" i="6"/>
  <c r="G57" i="6"/>
  <c r="G56" i="6"/>
  <c r="G52" i="6"/>
  <c r="G51" i="6"/>
  <c r="G50" i="6"/>
  <c r="G49" i="6"/>
  <c r="G48" i="6"/>
  <c r="G47" i="6"/>
  <c r="G46" i="6"/>
  <c r="G41" i="6"/>
  <c r="G40" i="6"/>
  <c r="G39" i="6"/>
  <c r="G38" i="6"/>
  <c r="G23" i="6"/>
  <c r="D86" i="6"/>
  <c r="D62" i="6"/>
  <c r="D42" i="6"/>
  <c r="G25" i="6"/>
  <c r="G24" i="6"/>
  <c r="D26" i="6"/>
  <c r="G75" i="6" l="1"/>
  <c r="G26" i="6"/>
  <c r="G86" i="6"/>
  <c r="G62" i="6"/>
  <c r="G53" i="6"/>
  <c r="G42" i="6"/>
  <c r="D43" i="6"/>
  <c r="G77" i="6" l="1"/>
  <c r="G89" i="6" s="1"/>
  <c r="D16" i="6"/>
  <c r="D93" i="6" l="1"/>
  <c r="G90" i="6" s="1"/>
  <c r="D22" i="6"/>
  <c r="D18" i="6" s="1"/>
  <c r="D35" i="6" l="1"/>
  <c r="D75" i="6" l="1"/>
  <c r="D99" i="6" s="1"/>
  <c r="D95" i="6" l="1"/>
  <c r="D96" i="6" s="1"/>
  <c r="D100" i="6"/>
  <c r="D97" i="6"/>
  <c r="D98" i="6" s="1"/>
  <c r="D77" i="6"/>
  <c r="D78" i="6" s="1"/>
  <c r="D87" i="6" s="1"/>
  <c r="D92" i="6"/>
  <c r="D94" i="6" s="1"/>
  <c r="D27" i="6" l="1"/>
  <c r="D1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 Taussig | ÖHV</author>
  </authors>
  <commentList>
    <comment ref="D11" authorId="0" shapeId="0" xr:uid="{A36FFA6D-A7E2-4005-AD5A-5BB03AC66C02}">
      <text>
        <r>
          <rPr>
            <b/>
            <sz val="11"/>
            <color indexed="81"/>
            <rFont val="Arial"/>
            <family val="2"/>
          </rPr>
          <t>Anmerkung:</t>
        </r>
        <r>
          <rPr>
            <sz val="11"/>
            <color indexed="81"/>
            <rFont val="Arial"/>
            <family val="2"/>
          </rPr>
          <t xml:space="preserve">
Überlegen Sie, ob Sie die Kosten &amp; Umsätze des letzten Geschäftsjahres oder des Geschäftsjahres 2019, das nicht von Corona, Lockdowns &amp; Co geprägt war, erfassen möchten. 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B91" authorId="0" shapeId="0" xr:uid="{287EF68D-09E0-4CEC-8B48-E6B1356EE566}">
      <text>
        <r>
          <rPr>
            <b/>
            <sz val="11"/>
            <color indexed="81"/>
            <rFont val="Arial"/>
            <family val="2"/>
          </rPr>
          <t xml:space="preserve">Anmerkung:
</t>
        </r>
        <r>
          <rPr>
            <sz val="11"/>
            <color indexed="81"/>
            <rFont val="Arial"/>
            <family val="2"/>
          </rPr>
          <t>Diese Varianten sollen jenen Unternehmen hilfreich sein, die über keine Gastronomie verfügen.</t>
        </r>
        <r>
          <rPr>
            <sz val="9"/>
            <color indexed="81"/>
            <rFont val="Segoe UI"/>
            <family val="2"/>
          </rPr>
          <t xml:space="preserve"> 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<sst xmlns="http://schemas.openxmlformats.org/spreadsheetml/2006/main" count="104" uniqueCount="85">
  <si>
    <t>Andere Kosten</t>
  </si>
  <si>
    <t>Wareneinsatz Speisen</t>
  </si>
  <si>
    <t>Löhne / Gehälter</t>
  </si>
  <si>
    <t>VERWALTUNG (A&amp;G)</t>
  </si>
  <si>
    <t>VERKAUF / VERTRIEB (A&amp;P)</t>
  </si>
  <si>
    <t>Zinsen</t>
  </si>
  <si>
    <t>Miete / Leasing</t>
  </si>
  <si>
    <t>Managementgebühren / GF-Vergütung / U-Lohn</t>
  </si>
  <si>
    <t>BETRIEBSERGEBNIS II (vor AFA)</t>
  </si>
  <si>
    <t>Anzahl Zimmer verfügbar</t>
  </si>
  <si>
    <t>Anzahl Zimmer belegt</t>
  </si>
  <si>
    <t>% Belegung (Auslastung Zimmer)</t>
  </si>
  <si>
    <t>Logisumsatz p. verfügb. Zimmer (RevPAR)</t>
  </si>
  <si>
    <t>Betriebserg. I p. verfügb. Zimmer (GOPPAR)</t>
  </si>
  <si>
    <t xml:space="preserve">BETRIEBSERGEBNIS I </t>
  </si>
  <si>
    <t xml:space="preserve">Pacht </t>
  </si>
  <si>
    <t>Arbeitshilfe</t>
  </si>
  <si>
    <t xml:space="preserve">Zimmerzahl multipliziert mit Öffnungstagen </t>
  </si>
  <si>
    <t>Belegung in % des zu planenden Zeitraums</t>
  </si>
  <si>
    <t>Errechnet sich automatisch</t>
  </si>
  <si>
    <t>Durchschnittspreis pro belegtem Zimmer (ADR)</t>
  </si>
  <si>
    <t>Budgetierung "LIGHT" (Einfaches Jahresbudget, ohne Profitcenter)</t>
  </si>
  <si>
    <t xml:space="preserve">Andere Kosten </t>
  </si>
  <si>
    <t>Bereichsergebnis Beherbergung</t>
  </si>
  <si>
    <t xml:space="preserve">Kostensteigerung in %  </t>
  </si>
  <si>
    <t xml:space="preserve">Weitere Erlöse </t>
  </si>
  <si>
    <t xml:space="preserve">Getränke Umsatz </t>
  </si>
  <si>
    <t xml:space="preserve">Wellness Umsatz </t>
  </si>
  <si>
    <t xml:space="preserve">Anderer Umsatz </t>
  </si>
  <si>
    <t>z.B. Tagung, Vermietung, Garage etc.</t>
  </si>
  <si>
    <t xml:space="preserve">Sonstiger Umsatz </t>
  </si>
  <si>
    <t xml:space="preserve">Summe Erlöse (inkl. Beherbergung) </t>
  </si>
  <si>
    <t xml:space="preserve">GASTRONOMIE </t>
  </si>
  <si>
    <t xml:space="preserve">Wareneinsatz Getränke </t>
  </si>
  <si>
    <t>Löhne/Gehälter Beherbergung inkl. Nebenkosten</t>
  </si>
  <si>
    <t>Löhne/Gehälter Gastronomie inkl. Nebenkosten</t>
  </si>
  <si>
    <t xml:space="preserve">Küche, Service Bar </t>
  </si>
  <si>
    <t xml:space="preserve">Provisionen </t>
  </si>
  <si>
    <t>z.B. Werbekosten</t>
  </si>
  <si>
    <t>Strom</t>
  </si>
  <si>
    <t xml:space="preserve">Instandhaltung </t>
  </si>
  <si>
    <t>Versicherungen</t>
  </si>
  <si>
    <t>Betriebliche Steuern</t>
  </si>
  <si>
    <t>Forderungsausfälle</t>
  </si>
  <si>
    <t>Sonstige Aufwendungen</t>
  </si>
  <si>
    <t>Z.B. Reisekosten</t>
  </si>
  <si>
    <t xml:space="preserve">Z.B. Reise, Bewirtung </t>
  </si>
  <si>
    <t xml:space="preserve">z.B. Büroaufwand </t>
  </si>
  <si>
    <t xml:space="preserve">z.B. Agentur, Beratung </t>
  </si>
  <si>
    <t xml:space="preserve">z.B. Fremdleistungen </t>
  </si>
  <si>
    <t>Heizung</t>
  </si>
  <si>
    <t>z.B. Wartung/ Support EDV</t>
  </si>
  <si>
    <t xml:space="preserve">z.B. Gartenpflege oder Dekoration </t>
  </si>
  <si>
    <t xml:space="preserve">TECHNIK und ENERGIE </t>
  </si>
  <si>
    <t xml:space="preserve">Sonstige Kosten </t>
  </si>
  <si>
    <t>z.B. Wasser, Kanal, Müll</t>
  </si>
  <si>
    <t xml:space="preserve">KOSTEN TOTAL </t>
  </si>
  <si>
    <t xml:space="preserve">Erfassung letztes Geschäftsjahr </t>
  </si>
  <si>
    <t>Planung der zu erwartenden Mehrkosten</t>
  </si>
  <si>
    <t xml:space="preserve">Summe KOSTEN bis Betriebsergebnis 1 (ohne Gastronomie) </t>
  </si>
  <si>
    <t>Preisuntergrenze für Betriebsergebnis 1 (ohne Gastronomie)</t>
  </si>
  <si>
    <t>Bereichsergebnis Gastronomie</t>
  </si>
  <si>
    <t>Summe Kosten mit  Gastronomie für Betriebsergebnis 2</t>
  </si>
  <si>
    <t>MEHRKOSTEN Total</t>
  </si>
  <si>
    <t xml:space="preserve">Preisaufschlag pro Nacht durch Mehrkosten </t>
  </si>
  <si>
    <r>
      <t xml:space="preserve">Summe Kosten </t>
    </r>
    <r>
      <rPr>
        <b/>
        <sz val="11"/>
        <color theme="1"/>
        <rFont val="Arial"/>
        <family val="2"/>
      </rPr>
      <t>mit</t>
    </r>
    <r>
      <rPr>
        <sz val="11"/>
        <color theme="1"/>
        <rFont val="Arial"/>
        <family val="2"/>
      </rPr>
      <t xml:space="preserve"> Gastronomie bis Betriebsergebnis 1 </t>
    </r>
  </si>
  <si>
    <r>
      <t>Preisuntergrenze für Betriebsergebnis 1 (</t>
    </r>
    <r>
      <rPr>
        <b/>
        <sz val="11"/>
        <color theme="1"/>
        <rFont val="Arial"/>
        <family val="2"/>
      </rPr>
      <t>mit</t>
    </r>
    <r>
      <rPr>
        <sz val="11"/>
        <color theme="1"/>
        <rFont val="Arial"/>
        <family val="2"/>
      </rPr>
      <t xml:space="preserve"> Gastronomie)</t>
    </r>
  </si>
  <si>
    <r>
      <t xml:space="preserve">Summe Kosten </t>
    </r>
    <r>
      <rPr>
        <b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Gastronomie für Betriebsergebnis 2</t>
    </r>
  </si>
  <si>
    <r>
      <t xml:space="preserve">Preisuntergrenze für </t>
    </r>
    <r>
      <rPr>
        <b/>
        <sz val="11"/>
        <color theme="1"/>
        <rFont val="Arial"/>
        <family val="2"/>
      </rPr>
      <t>Betriebsergebnis 2 (ohne Gastronomie)</t>
    </r>
    <r>
      <rPr>
        <sz val="11"/>
        <color theme="1"/>
        <rFont val="Arial"/>
        <family val="2"/>
      </rPr>
      <t xml:space="preserve"> </t>
    </r>
  </si>
  <si>
    <r>
      <t xml:space="preserve">Preisuntergrenze für </t>
    </r>
    <r>
      <rPr>
        <b/>
        <sz val="11"/>
        <color theme="1"/>
        <rFont val="Arial"/>
        <family val="2"/>
      </rPr>
      <t>Betriebsergebnis 2 (mit  Gastronomie)</t>
    </r>
    <r>
      <rPr>
        <sz val="11"/>
        <color theme="1"/>
        <rFont val="Arial"/>
        <family val="2"/>
      </rPr>
      <t xml:space="preserve"> </t>
    </r>
  </si>
  <si>
    <t xml:space="preserve">Gelb hinterlegte Felder erfassen, der Rest errechnet sich automatisch </t>
  </si>
  <si>
    <t>bei Bedarf ergänzen</t>
  </si>
  <si>
    <t>Empfang, Reservierung, Housekeeping</t>
  </si>
  <si>
    <t>netto ohne Frühstück</t>
  </si>
  <si>
    <t xml:space="preserve">KOSTEN GASTRONOMIE TOTAL </t>
  </si>
  <si>
    <t>KOSTEN VERWALTUNG TOTAL</t>
  </si>
  <si>
    <t>KOSTEN VERKAUF / VERTRIEB TOTAL</t>
  </si>
  <si>
    <t>KOSTEN BEHERBERGUNG TOTAL</t>
  </si>
  <si>
    <t>Mehrkosten in EUR</t>
  </si>
  <si>
    <t>Erlöse Beherbergung/Logis</t>
  </si>
  <si>
    <t>BEHERBERGUNG</t>
  </si>
  <si>
    <t>KOSTEN TECHNIK und ENERGIE</t>
  </si>
  <si>
    <t>KOSTEN TOTAL vor Betriebsergebnis I</t>
  </si>
  <si>
    <t>STATISTIK/VARIANTEN - Ermittlung Preisuntergrenze</t>
  </si>
  <si>
    <t xml:space="preserve">Speisen Umsatz inkl. Frstk.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</si>
</sst>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4" tint="-0.249977111117893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color indexed="81"/>
      <name val="Arial"/>
      <family val="2"/>
    </font>
    <font>
      <sz val="11"/>
      <color indexed="8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10" borderId="0" xfId="0" applyFont="1" applyFill="1"/>
    <xf numFmtId="164" fontId="2" fillId="11" borderId="0" xfId="0" applyNumberFormat="1" applyFont="1" applyFill="1" applyAlignment="1">
      <alignment horizontal="center"/>
    </xf>
    <xf numFmtId="0" fontId="1" fillId="0" borderId="0" xfId="0" applyFont="1"/>
    <xf numFmtId="0" fontId="3" fillId="9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/>
    <xf numFmtId="0" fontId="1" fillId="0" borderId="9" xfId="0" applyFont="1" applyBorder="1"/>
    <xf numFmtId="0" fontId="1" fillId="0" borderId="1" xfId="0" applyFont="1" applyBorder="1"/>
    <xf numFmtId="0" fontId="5" fillId="0" borderId="0" xfId="0" applyFont="1" applyBorder="1"/>
    <xf numFmtId="0" fontId="5" fillId="0" borderId="0" xfId="0" applyFont="1"/>
    <xf numFmtId="0" fontId="5" fillId="8" borderId="0" xfId="0" applyFont="1" applyFill="1" applyBorder="1"/>
    <xf numFmtId="0" fontId="1" fillId="8" borderId="0" xfId="0" applyFont="1" applyFill="1"/>
    <xf numFmtId="0" fontId="8" fillId="0" borderId="0" xfId="0" applyFont="1"/>
    <xf numFmtId="0" fontId="1" fillId="5" borderId="1" xfId="0" applyFont="1" applyFill="1" applyBorder="1"/>
    <xf numFmtId="0" fontId="5" fillId="10" borderId="0" xfId="0" applyFont="1" applyFill="1"/>
    <xf numFmtId="0" fontId="1" fillId="7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vertical="center"/>
      <protection hidden="1"/>
    </xf>
    <xf numFmtId="0" fontId="10" fillId="3" borderId="1" xfId="0" applyFont="1" applyFill="1" applyBorder="1" applyAlignment="1" applyProtection="1">
      <alignment vertical="center"/>
      <protection hidden="1"/>
    </xf>
    <xf numFmtId="10" fontId="7" fillId="3" borderId="10" xfId="0" applyNumberFormat="1" applyFont="1" applyFill="1" applyBorder="1" applyAlignment="1" applyProtection="1">
      <alignment vertical="center"/>
      <protection hidden="1"/>
    </xf>
    <xf numFmtId="10" fontId="10" fillId="3" borderId="1" xfId="0" applyNumberFormat="1" applyFont="1" applyFill="1" applyBorder="1" applyAlignment="1" applyProtection="1">
      <alignment vertical="center"/>
      <protection hidden="1"/>
    </xf>
    <xf numFmtId="0" fontId="7" fillId="3" borderId="10" xfId="0" applyFont="1" applyFill="1" applyBorder="1" applyAlignment="1" applyProtection="1">
      <alignment vertical="center"/>
      <protection hidden="1"/>
    </xf>
    <xf numFmtId="0" fontId="7" fillId="3" borderId="1" xfId="0" applyFont="1" applyFill="1" applyBorder="1" applyAlignment="1" applyProtection="1">
      <alignment vertical="center"/>
      <protection hidden="1"/>
    </xf>
    <xf numFmtId="0" fontId="10" fillId="0" borderId="10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10" fillId="8" borderId="10" xfId="0" applyFont="1" applyFill="1" applyBorder="1" applyAlignment="1" applyProtection="1">
      <alignment vertical="center"/>
      <protection hidden="1"/>
    </xf>
    <xf numFmtId="0" fontId="7" fillId="8" borderId="1" xfId="0" applyFont="1" applyFill="1" applyBorder="1" applyAlignment="1" applyProtection="1">
      <alignment vertical="center"/>
      <protection hidden="1"/>
    </xf>
    <xf numFmtId="0" fontId="10" fillId="8" borderId="1" xfId="0" applyFont="1" applyFill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10" fontId="7" fillId="0" borderId="0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Protection="1">
      <protection hidden="1"/>
    </xf>
    <xf numFmtId="0" fontId="10" fillId="0" borderId="1" xfId="0" applyFont="1" applyBorder="1" applyProtection="1">
      <protection hidden="1"/>
    </xf>
    <xf numFmtId="0" fontId="7" fillId="4" borderId="5" xfId="0" applyFont="1" applyFill="1" applyBorder="1" applyAlignment="1" applyProtection="1">
      <alignment vertical="center"/>
      <protection hidden="1"/>
    </xf>
    <xf numFmtId="0" fontId="7" fillId="4" borderId="4" xfId="0" applyFont="1" applyFill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0" fillId="8" borderId="1" xfId="0" applyFont="1" applyFill="1" applyBorder="1" applyAlignment="1" applyProtection="1">
      <alignment vertical="center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7" fillId="4" borderId="2" xfId="0" applyFont="1" applyFill="1" applyBorder="1" applyAlignment="1" applyProtection="1">
      <alignment vertical="center"/>
      <protection hidden="1"/>
    </xf>
    <xf numFmtId="0" fontId="1" fillId="0" borderId="10" xfId="0" applyFont="1" applyBorder="1"/>
    <xf numFmtId="0" fontId="10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8" borderId="10" xfId="0" applyFont="1" applyFill="1" applyBorder="1" applyAlignment="1" applyProtection="1">
      <alignment vertical="center"/>
      <protection locked="0"/>
    </xf>
    <xf numFmtId="0" fontId="7" fillId="5" borderId="10" xfId="0" applyFont="1" applyFill="1" applyBorder="1" applyAlignment="1" applyProtection="1">
      <alignment vertical="center"/>
      <protection locked="0"/>
    </xf>
    <xf numFmtId="0" fontId="7" fillId="4" borderId="17" xfId="0" applyFont="1" applyFill="1" applyBorder="1" applyAlignment="1" applyProtection="1">
      <alignment vertical="center"/>
      <protection hidden="1"/>
    </xf>
    <xf numFmtId="164" fontId="6" fillId="5" borderId="1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5" borderId="10" xfId="0" applyFont="1" applyFill="1" applyBorder="1"/>
    <xf numFmtId="0" fontId="1" fillId="5" borderId="16" xfId="0" applyFont="1" applyFill="1" applyBorder="1"/>
    <xf numFmtId="0" fontId="1" fillId="5" borderId="17" xfId="0" applyFont="1" applyFill="1" applyBorder="1"/>
    <xf numFmtId="9" fontId="4" fillId="12" borderId="13" xfId="0" applyNumberFormat="1" applyFont="1" applyFill="1" applyBorder="1" applyAlignment="1">
      <alignment horizontal="center"/>
    </xf>
    <xf numFmtId="4" fontId="5" fillId="8" borderId="0" xfId="0" applyNumberFormat="1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4" fontId="4" fillId="12" borderId="9" xfId="0" applyNumberFormat="1" applyFont="1" applyFill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5" fillId="4" borderId="12" xfId="0" applyNumberFormat="1" applyFont="1" applyFill="1" applyBorder="1" applyAlignment="1">
      <alignment horizontal="center"/>
    </xf>
    <xf numFmtId="4" fontId="7" fillId="5" borderId="11" xfId="0" applyNumberFormat="1" applyFont="1" applyFill="1" applyBorder="1" applyAlignment="1">
      <alignment horizontal="center"/>
    </xf>
    <xf numFmtId="4" fontId="5" fillId="4" borderId="14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5" borderId="9" xfId="0" applyNumberFormat="1" applyFont="1" applyFill="1" applyBorder="1" applyAlignment="1">
      <alignment horizontal="center"/>
    </xf>
    <xf numFmtId="4" fontId="1" fillId="5" borderId="18" xfId="0" applyNumberFormat="1" applyFont="1" applyFill="1" applyBorder="1" applyAlignment="1">
      <alignment horizontal="center"/>
    </xf>
    <xf numFmtId="4" fontId="1" fillId="0" borderId="11" xfId="0" applyNumberFormat="1" applyFont="1" applyBorder="1"/>
    <xf numFmtId="4" fontId="5" fillId="0" borderId="11" xfId="0" applyNumberFormat="1" applyFont="1" applyBorder="1"/>
    <xf numFmtId="4" fontId="5" fillId="0" borderId="9" xfId="0" applyNumberFormat="1" applyFont="1" applyBorder="1"/>
    <xf numFmtId="4" fontId="1" fillId="0" borderId="9" xfId="0" applyNumberFormat="1" applyFont="1" applyBorder="1"/>
    <xf numFmtId="4" fontId="5" fillId="0" borderId="0" xfId="0" applyNumberFormat="1" applyFont="1" applyBorder="1"/>
    <xf numFmtId="4" fontId="5" fillId="5" borderId="9" xfId="0" applyNumberFormat="1" applyFont="1" applyFill="1" applyBorder="1" applyAlignment="1">
      <alignment horizontal="right"/>
    </xf>
    <xf numFmtId="4" fontId="1" fillId="0" borderId="18" xfId="0" applyNumberFormat="1" applyFont="1" applyBorder="1"/>
    <xf numFmtId="4" fontId="1" fillId="0" borderId="0" xfId="0" applyNumberFormat="1" applyFont="1" applyBorder="1"/>
    <xf numFmtId="4" fontId="1" fillId="0" borderId="0" xfId="0" applyNumberFormat="1" applyFont="1"/>
    <xf numFmtId="4" fontId="1" fillId="8" borderId="9" xfId="0" applyNumberFormat="1" applyFont="1" applyFill="1" applyBorder="1"/>
    <xf numFmtId="0" fontId="7" fillId="0" borderId="0" xfId="0" applyFont="1" applyFill="1" applyBorder="1" applyAlignment="1" applyProtection="1">
      <alignment vertical="center"/>
      <protection hidden="1"/>
    </xf>
    <xf numFmtId="4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165" fontId="6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0" fillId="0" borderId="0" xfId="0" applyFont="1" applyFill="1" applyBorder="1" applyAlignment="1" applyProtection="1">
      <alignment vertical="center"/>
      <protection hidden="1"/>
    </xf>
    <xf numFmtId="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0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Border="1"/>
    <xf numFmtId="0" fontId="10" fillId="0" borderId="3" xfId="0" applyFont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vertical="center"/>
      <protection hidden="1"/>
    </xf>
    <xf numFmtId="4" fontId="10" fillId="0" borderId="11" xfId="0" applyNumberFormat="1" applyFont="1" applyBorder="1" applyAlignment="1" applyProtection="1">
      <alignment horizontal="center" vertical="center"/>
      <protection hidden="1"/>
    </xf>
    <xf numFmtId="4" fontId="4" fillId="12" borderId="9" xfId="0" applyNumberFormat="1" applyFont="1" applyFill="1" applyBorder="1" applyAlignment="1" applyProtection="1">
      <alignment horizontal="center" vertical="center"/>
      <protection hidden="1"/>
    </xf>
    <xf numFmtId="0" fontId="1" fillId="0" borderId="11" xfId="0" applyFont="1" applyBorder="1"/>
    <xf numFmtId="9" fontId="4" fillId="12" borderId="10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12" borderId="25" xfId="0" applyNumberFormat="1" applyFont="1" applyFill="1" applyBorder="1" applyAlignment="1">
      <alignment horizontal="center" vertical="center" wrapText="1"/>
    </xf>
    <xf numFmtId="3" fontId="4" fillId="12" borderId="26" xfId="0" applyNumberFormat="1" applyFont="1" applyFill="1" applyBorder="1" applyAlignment="1">
      <alignment horizontal="center"/>
    </xf>
    <xf numFmtId="10" fontId="4" fillId="12" borderId="26" xfId="0" applyNumberFormat="1" applyFont="1" applyFill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4" fontId="1" fillId="0" borderId="26" xfId="0" applyNumberFormat="1" applyFont="1" applyBorder="1" applyAlignment="1">
      <alignment horizontal="center"/>
    </xf>
    <xf numFmtId="0" fontId="10" fillId="3" borderId="16" xfId="0" applyFont="1" applyFill="1" applyBorder="1" applyAlignment="1" applyProtection="1">
      <alignment vertical="center"/>
      <protection hidden="1"/>
    </xf>
    <xf numFmtId="0" fontId="10" fillId="3" borderId="17" xfId="0" applyFont="1" applyFill="1" applyBorder="1" applyAlignment="1" applyProtection="1">
      <alignment vertical="center"/>
      <protection hidden="1"/>
    </xf>
    <xf numFmtId="4" fontId="1" fillId="0" borderId="27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19" xfId="0" applyFont="1" applyFill="1" applyBorder="1" applyAlignment="1" applyProtection="1">
      <alignment vertical="center"/>
      <protection hidden="1"/>
    </xf>
    <xf numFmtId="0" fontId="7" fillId="2" borderId="28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 applyAlignment="1">
      <alignment horizontal="center"/>
    </xf>
    <xf numFmtId="0" fontId="10" fillId="8" borderId="13" xfId="0" applyFont="1" applyFill="1" applyBorder="1" applyAlignment="1" applyProtection="1">
      <alignment vertical="center"/>
      <protection hidden="1"/>
    </xf>
    <xf numFmtId="0" fontId="7" fillId="8" borderId="3" xfId="0" applyFont="1" applyFill="1" applyBorder="1" applyAlignment="1" applyProtection="1">
      <alignment vertical="center"/>
      <protection hidden="1"/>
    </xf>
    <xf numFmtId="4" fontId="4" fillId="12" borderId="11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9" fillId="2" borderId="22" xfId="0" applyFont="1" applyFill="1" applyBorder="1" applyProtection="1">
      <protection hidden="1"/>
    </xf>
    <xf numFmtId="0" fontId="9" fillId="2" borderId="23" xfId="0" applyFont="1" applyFill="1" applyBorder="1" applyProtection="1">
      <protection hidden="1"/>
    </xf>
    <xf numFmtId="164" fontId="1" fillId="2" borderId="24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4" xfId="0" applyFont="1" applyFill="1" applyBorder="1"/>
    <xf numFmtId="0" fontId="5" fillId="2" borderId="22" xfId="0" applyFont="1" applyFill="1" applyBorder="1" applyAlignment="1">
      <alignment horizontal="center"/>
    </xf>
    <xf numFmtId="4" fontId="5" fillId="2" borderId="24" xfId="0" applyNumberFormat="1" applyFont="1" applyFill="1" applyBorder="1"/>
    <xf numFmtId="0" fontId="7" fillId="2" borderId="10" xfId="0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 applyProtection="1">
      <alignment vertical="center"/>
      <protection hidden="1"/>
    </xf>
    <xf numFmtId="4" fontId="7" fillId="2" borderId="9" xfId="0" applyNumberFormat="1" applyFont="1" applyFill="1" applyBorder="1" applyAlignment="1" applyProtection="1">
      <alignment horizontal="center" vertical="center"/>
      <protection hidden="1"/>
    </xf>
    <xf numFmtId="10" fontId="7" fillId="2" borderId="10" xfId="0" applyNumberFormat="1" applyFont="1" applyFill="1" applyBorder="1" applyAlignment="1" applyProtection="1">
      <alignment horizontal="center" vertical="center"/>
      <protection hidden="1"/>
    </xf>
    <xf numFmtId="4" fontId="5" fillId="2" borderId="9" xfId="0" applyNumberFormat="1" applyFont="1" applyFill="1" applyBorder="1"/>
    <xf numFmtId="4" fontId="5" fillId="2" borderId="29" xfId="0" applyNumberFormat="1" applyFont="1" applyFill="1" applyBorder="1" applyAlignment="1">
      <alignment horizontal="center"/>
    </xf>
    <xf numFmtId="0" fontId="10" fillId="8" borderId="3" xfId="0" applyFont="1" applyFill="1" applyBorder="1" applyAlignment="1" applyProtection="1">
      <alignment vertical="center"/>
      <protection hidden="1"/>
    </xf>
    <xf numFmtId="0" fontId="9" fillId="2" borderId="22" xfId="0" applyFont="1" applyFill="1" applyBorder="1" applyAlignment="1" applyProtection="1">
      <alignment vertical="center"/>
      <protection hidden="1"/>
    </xf>
    <xf numFmtId="0" fontId="7" fillId="2" borderId="23" xfId="0" applyFont="1" applyFill="1" applyBorder="1" applyAlignment="1" applyProtection="1">
      <alignment vertical="center"/>
      <protection hidden="1"/>
    </xf>
    <xf numFmtId="4" fontId="5" fillId="2" borderId="24" xfId="0" applyNumberFormat="1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vertical="center" wrapText="1"/>
      <protection hidden="1"/>
    </xf>
    <xf numFmtId="4" fontId="5" fillId="2" borderId="9" xfId="0" applyNumberFormat="1" applyFont="1" applyFill="1" applyBorder="1" applyAlignment="1">
      <alignment horizontal="center"/>
    </xf>
    <xf numFmtId="4" fontId="1" fillId="2" borderId="24" xfId="0" applyNumberFormat="1" applyFont="1" applyFill="1" applyBorder="1" applyAlignment="1">
      <alignment horizontal="center"/>
    </xf>
    <xf numFmtId="4" fontId="1" fillId="2" borderId="24" xfId="0" applyNumberFormat="1" applyFont="1" applyFill="1" applyBorder="1"/>
    <xf numFmtId="0" fontId="7" fillId="2" borderId="16" xfId="0" applyFont="1" applyFill="1" applyBorder="1" applyAlignment="1" applyProtection="1">
      <alignment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4" fontId="5" fillId="2" borderId="18" xfId="0" applyNumberFormat="1" applyFont="1" applyFill="1" applyBorder="1" applyAlignment="1">
      <alignment horizontal="center"/>
    </xf>
    <xf numFmtId="10" fontId="7" fillId="2" borderId="16" xfId="0" applyNumberFormat="1" applyFont="1" applyFill="1" applyBorder="1" applyAlignment="1" applyProtection="1">
      <alignment horizontal="center" vertical="center"/>
      <protection hidden="1"/>
    </xf>
    <xf numFmtId="4" fontId="5" fillId="2" borderId="14" xfId="0" applyNumberFormat="1" applyFont="1" applyFill="1" applyBorder="1"/>
    <xf numFmtId="0" fontId="9" fillId="5" borderId="6" xfId="0" applyFont="1" applyFill="1" applyBorder="1" applyProtection="1">
      <protection hidden="1"/>
    </xf>
    <xf numFmtId="0" fontId="10" fillId="5" borderId="7" xfId="0" applyFont="1" applyFill="1" applyBorder="1" applyProtection="1">
      <protection hidden="1"/>
    </xf>
    <xf numFmtId="4" fontId="5" fillId="5" borderId="8" xfId="0" applyNumberFormat="1" applyFont="1" applyFill="1" applyBorder="1" applyAlignment="1">
      <alignment horizontal="center"/>
    </xf>
    <xf numFmtId="10" fontId="5" fillId="5" borderId="6" xfId="0" applyNumberFormat="1" applyFont="1" applyFill="1" applyBorder="1" applyAlignment="1">
      <alignment horizontal="center"/>
    </xf>
    <xf numFmtId="4" fontId="5" fillId="5" borderId="8" xfId="0" applyNumberFormat="1" applyFont="1" applyFill="1" applyBorder="1" applyAlignment="1">
      <alignment horizontal="right"/>
    </xf>
    <xf numFmtId="164" fontId="6" fillId="0" borderId="10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 vertical="center" wrapText="1"/>
    </xf>
    <xf numFmtId="4" fontId="11" fillId="6" borderId="31" xfId="0" applyNumberFormat="1" applyFont="1" applyFill="1" applyBorder="1" applyAlignment="1">
      <alignment vertical="center"/>
    </xf>
    <xf numFmtId="0" fontId="5" fillId="6" borderId="20" xfId="0" applyFont="1" applyFill="1" applyBorder="1"/>
    <xf numFmtId="0" fontId="1" fillId="6" borderId="32" xfId="0" applyFont="1" applyFill="1" applyBorder="1"/>
    <xf numFmtId="4" fontId="1" fillId="6" borderId="32" xfId="0" applyNumberFormat="1" applyFont="1" applyFill="1" applyBorder="1" applyAlignment="1">
      <alignment horizontal="center"/>
    </xf>
    <xf numFmtId="4" fontId="5" fillId="6" borderId="21" xfId="0" applyNumberFormat="1" applyFont="1" applyFill="1" applyBorder="1"/>
    <xf numFmtId="0" fontId="7" fillId="4" borderId="15" xfId="0" applyFont="1" applyFill="1" applyBorder="1" applyAlignment="1" applyProtection="1">
      <alignment vertical="center"/>
      <protection hidden="1"/>
    </xf>
    <xf numFmtId="0" fontId="7" fillId="13" borderId="16" xfId="0" applyFont="1" applyFill="1" applyBorder="1" applyAlignment="1" applyProtection="1">
      <alignment vertical="center"/>
      <protection hidden="1"/>
    </xf>
    <xf numFmtId="0" fontId="7" fillId="13" borderId="17" xfId="0" applyFont="1" applyFill="1" applyBorder="1" applyAlignment="1" applyProtection="1">
      <alignment vertical="center"/>
      <protection hidden="1"/>
    </xf>
    <xf numFmtId="4" fontId="5" fillId="13" borderId="18" xfId="0" applyNumberFormat="1" applyFont="1" applyFill="1" applyBorder="1" applyAlignment="1">
      <alignment horizontal="center"/>
    </xf>
    <xf numFmtId="0" fontId="5" fillId="13" borderId="16" xfId="0" applyFont="1" applyFill="1" applyBorder="1" applyAlignment="1">
      <alignment horizontal="center"/>
    </xf>
    <xf numFmtId="4" fontId="5" fillId="13" borderId="18" xfId="0" applyNumberFormat="1" applyFont="1" applyFill="1" applyBorder="1"/>
    <xf numFmtId="10" fontId="7" fillId="13" borderId="16" xfId="0" applyNumberFormat="1" applyFont="1" applyFill="1" applyBorder="1" applyAlignment="1" applyProtection="1">
      <alignment horizontal="center" vertical="center"/>
      <protection hidden="1"/>
    </xf>
    <xf numFmtId="4" fontId="1" fillId="12" borderId="26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59532</xdr:colOff>
      <xdr:row>1</xdr:row>
      <xdr:rowOff>107156</xdr:rowOff>
    </xdr:from>
    <xdr:to>
      <xdr:col>6</xdr:col>
      <xdr:colOff>1345407</xdr:colOff>
      <xdr:row>8</xdr:row>
      <xdr:rowOff>154781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18FB8E90-B1FB-16A8-2858-B5B95952A365}"/>
            </a:ext>
          </a:extLst>
        </xdr:cNvPr>
        <xdr:cNvSpPr txBox="1"/>
      </xdr:nvSpPr>
      <xdr:spPr>
        <a:xfrm>
          <a:off x="11025188" y="285750"/>
          <a:ext cx="3143250" cy="1297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erstellt von </a:t>
          </a:r>
        </a:p>
        <a:p>
          <a:pPr algn="r"/>
          <a:r>
            <a:rPr lang="de-DE" sz="1100"/>
            <a:t>Gabriele Schulze</a:t>
          </a:r>
        </a:p>
        <a:p>
          <a:pPr algn="r"/>
          <a:r>
            <a:rPr lang="de-DE" sz="1100"/>
            <a:t>marketing4results</a:t>
          </a:r>
        </a:p>
        <a:p>
          <a:pPr algn="r"/>
          <a:r>
            <a:rPr lang="de-DE" sz="1100"/>
            <a:t>Ulmenallee 26</a:t>
          </a:r>
        </a:p>
        <a:p>
          <a:pPr algn="r"/>
          <a:r>
            <a:rPr lang="de-DE" sz="1100"/>
            <a:t>D-14050 Berlin</a:t>
          </a:r>
        </a:p>
        <a:p>
          <a:pPr algn="r"/>
          <a:r>
            <a:rPr lang="de-DE" sz="1100"/>
            <a:t>Tel. +49 (30) 23 13 73 64</a:t>
          </a:r>
        </a:p>
        <a:p>
          <a:pPr algn="r"/>
          <a:r>
            <a:rPr lang="de-DE" sz="1100"/>
            <a:t>E-Mail: info@marketing4results.de</a:t>
          </a:r>
        </a:p>
      </xdr:txBody>
    </xdr:sp>
    <xdr:clientData/>
  </xdr:twoCellAnchor>
  <xdr:twoCellAnchor>
    <xdr:from>
      <xdr:col>3</xdr:col>
      <xdr:colOff>631371</xdr:colOff>
      <xdr:row>11</xdr:row>
      <xdr:rowOff>76200</xdr:rowOff>
    </xdr:from>
    <xdr:to>
      <xdr:col>3</xdr:col>
      <xdr:colOff>1926771</xdr:colOff>
      <xdr:row>11</xdr:row>
      <xdr:rowOff>315686</xdr:rowOff>
    </xdr:to>
    <xdr:sp macro="" textlink="">
      <xdr:nvSpPr>
        <xdr:cNvPr id="2" name="Pfeil: nach unten 1">
          <a:extLst>
            <a:ext uri="{FF2B5EF4-FFF2-40B4-BE49-F238E27FC236}">
              <a16:creationId xmlns:a16="http://schemas.microsoft.com/office/drawing/2014/main" id="{8E336491-B940-5C76-8DC6-19B4E520BB87}"/>
            </a:ext>
          </a:extLst>
        </xdr:cNvPr>
        <xdr:cNvSpPr/>
      </xdr:nvSpPr>
      <xdr:spPr>
        <a:xfrm>
          <a:off x="7620000" y="272143"/>
          <a:ext cx="1295400" cy="239486"/>
        </a:xfrm>
        <a:prstGeom prst="down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217715</xdr:colOff>
      <xdr:row>11</xdr:row>
      <xdr:rowOff>65314</xdr:rowOff>
    </xdr:from>
    <xdr:to>
      <xdr:col>5</xdr:col>
      <xdr:colOff>1513115</xdr:colOff>
      <xdr:row>11</xdr:row>
      <xdr:rowOff>304800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6802CF4A-676A-4257-A286-6F811C346F3E}"/>
            </a:ext>
          </a:extLst>
        </xdr:cNvPr>
        <xdr:cNvSpPr/>
      </xdr:nvSpPr>
      <xdr:spPr>
        <a:xfrm>
          <a:off x="9895115" y="435428"/>
          <a:ext cx="1295400" cy="239486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23813</xdr:colOff>
      <xdr:row>0</xdr:row>
      <xdr:rowOff>1</xdr:rowOff>
    </xdr:from>
    <xdr:to>
      <xdr:col>2</xdr:col>
      <xdr:colOff>360844</xdr:colOff>
      <xdr:row>7</xdr:row>
      <xdr:rowOff>172904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35BFAEB9-19F4-CC20-38CD-44EB0A88D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9" y="1"/>
          <a:ext cx="5040000" cy="1423059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2</xdr:row>
      <xdr:rowOff>154782</xdr:rowOff>
    </xdr:from>
    <xdr:to>
      <xdr:col>5</xdr:col>
      <xdr:colOff>1833563</xdr:colOff>
      <xdr:row>6</xdr:row>
      <xdr:rowOff>36857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49E37C06-8B86-3498-2C70-6E92E25A4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8532" y="511970"/>
          <a:ext cx="1690687" cy="59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F79B-A2EC-4803-8D71-6FDC5494E73C}">
  <sheetPr>
    <pageSetUpPr fitToPage="1"/>
  </sheetPr>
  <dimension ref="B1:O100"/>
  <sheetViews>
    <sheetView tabSelected="1" zoomScale="80" zoomScaleNormal="80" zoomScalePageLayoutView="80" workbookViewId="0">
      <selection activeCell="K11" sqref="K11"/>
    </sheetView>
  </sheetViews>
  <sheetFormatPr baseColWidth="10" defaultColWidth="11.54296875" defaultRowHeight="14" x14ac:dyDescent="0.3"/>
  <cols>
    <col min="1" max="1" width="11.54296875" style="3"/>
    <col min="2" max="2" width="70.54296875" style="3" customWidth="1"/>
    <col min="3" max="3" width="45.1796875" style="3" customWidth="1"/>
    <col min="4" max="4" width="34.81640625" style="5" customWidth="1"/>
    <col min="5" max="5" width="2.26953125" style="3" customWidth="1"/>
    <col min="6" max="6" width="27.81640625" style="6" customWidth="1"/>
    <col min="7" max="7" width="20.26953125" style="3" customWidth="1"/>
    <col min="8" max="13" width="11.54296875" style="3"/>
    <col min="14" max="14" width="29.26953125" style="3" bestFit="1" customWidth="1"/>
    <col min="15" max="15" width="16.26953125" style="3" bestFit="1" customWidth="1"/>
    <col min="16" max="16384" width="11.54296875" style="3"/>
  </cols>
  <sheetData>
    <row r="1" spans="2:7" x14ac:dyDescent="0.3">
      <c r="F1" s="163"/>
    </row>
    <row r="2" spans="2:7" x14ac:dyDescent="0.3">
      <c r="F2" s="163"/>
    </row>
    <row r="3" spans="2:7" x14ac:dyDescent="0.3">
      <c r="F3" s="163"/>
    </row>
    <row r="4" spans="2:7" x14ac:dyDescent="0.3">
      <c r="F4" s="163"/>
    </row>
    <row r="5" spans="2:7" x14ac:dyDescent="0.3">
      <c r="F5" s="163"/>
    </row>
    <row r="6" spans="2:7" x14ac:dyDescent="0.3">
      <c r="F6" s="163"/>
    </row>
    <row r="7" spans="2:7" x14ac:dyDescent="0.3">
      <c r="F7" s="163"/>
    </row>
    <row r="11" spans="2:7" ht="28" x14ac:dyDescent="0.3">
      <c r="B11" s="19" t="s">
        <v>21</v>
      </c>
      <c r="C11" s="1"/>
      <c r="D11" s="2" t="s">
        <v>57</v>
      </c>
      <c r="F11" s="4" t="s">
        <v>58</v>
      </c>
    </row>
    <row r="12" spans="2:7" ht="30" customHeight="1" thickBot="1" x14ac:dyDescent="0.35"/>
    <row r="13" spans="2:7" s="9" customFormat="1" ht="28" x14ac:dyDescent="0.35">
      <c r="B13" s="7"/>
      <c r="C13" s="8" t="s">
        <v>16</v>
      </c>
      <c r="D13" s="98" t="s">
        <v>70</v>
      </c>
      <c r="E13" s="97"/>
      <c r="F13" s="7" t="s">
        <v>24</v>
      </c>
      <c r="G13" s="20" t="s">
        <v>78</v>
      </c>
    </row>
    <row r="14" spans="2:7" x14ac:dyDescent="0.3">
      <c r="B14" s="21" t="s">
        <v>9</v>
      </c>
      <c r="C14" s="22" t="s">
        <v>17</v>
      </c>
      <c r="D14" s="99">
        <v>0</v>
      </c>
      <c r="E14" s="10"/>
      <c r="F14" s="94"/>
      <c r="G14" s="11"/>
    </row>
    <row r="15" spans="2:7" x14ac:dyDescent="0.3">
      <c r="B15" s="23" t="s">
        <v>11</v>
      </c>
      <c r="C15" s="24" t="s">
        <v>18</v>
      </c>
      <c r="D15" s="100">
        <v>0</v>
      </c>
      <c r="E15" s="10"/>
      <c r="F15" s="94"/>
      <c r="G15" s="11"/>
    </row>
    <row r="16" spans="2:7" x14ac:dyDescent="0.3">
      <c r="B16" s="21" t="s">
        <v>10</v>
      </c>
      <c r="C16" s="22" t="s">
        <v>19</v>
      </c>
      <c r="D16" s="101">
        <f>D14*D15</f>
        <v>0</v>
      </c>
      <c r="E16" s="10"/>
      <c r="F16" s="94"/>
      <c r="G16" s="11"/>
    </row>
    <row r="17" spans="2:7" x14ac:dyDescent="0.3">
      <c r="B17" s="25" t="s">
        <v>20</v>
      </c>
      <c r="C17" s="22" t="s">
        <v>73</v>
      </c>
      <c r="D17" s="162">
        <v>0</v>
      </c>
      <c r="E17" s="10"/>
      <c r="F17" s="94"/>
      <c r="G17" s="11"/>
    </row>
    <row r="18" spans="2:7" x14ac:dyDescent="0.3">
      <c r="B18" s="25" t="s">
        <v>12</v>
      </c>
      <c r="C18" s="26"/>
      <c r="D18" s="102" t="e">
        <f>D22/D14</f>
        <v>#DIV/0!</v>
      </c>
      <c r="E18" s="10"/>
      <c r="F18" s="94"/>
      <c r="G18" s="11"/>
    </row>
    <row r="19" spans="2:7" ht="13.9" customHeight="1" thickBot="1" x14ac:dyDescent="0.35">
      <c r="B19" s="103" t="s">
        <v>13</v>
      </c>
      <c r="C19" s="104"/>
      <c r="D19" s="105" t="e">
        <f>D78/D14</f>
        <v>#DIV/0!</v>
      </c>
      <c r="E19" s="10"/>
      <c r="F19" s="95"/>
      <c r="G19" s="96"/>
    </row>
    <row r="20" spans="2:7" ht="13.9" customHeight="1" thickBot="1" x14ac:dyDescent="0.35">
      <c r="B20" s="83"/>
      <c r="C20" s="83"/>
      <c r="D20" s="84"/>
      <c r="E20" s="82"/>
      <c r="F20" s="85"/>
      <c r="G20" s="82"/>
    </row>
    <row r="21" spans="2:7" x14ac:dyDescent="0.3">
      <c r="B21" s="116" t="s">
        <v>80</v>
      </c>
      <c r="C21" s="117"/>
      <c r="D21" s="118"/>
      <c r="E21" s="10"/>
      <c r="F21" s="119"/>
      <c r="G21" s="120"/>
    </row>
    <row r="22" spans="2:7" x14ac:dyDescent="0.3">
      <c r="B22" s="89" t="s">
        <v>79</v>
      </c>
      <c r="C22" s="87"/>
      <c r="D22" s="90">
        <f>D16*D17</f>
        <v>0</v>
      </c>
      <c r="E22" s="10"/>
      <c r="F22" s="106"/>
      <c r="G22" s="92"/>
    </row>
    <row r="23" spans="2:7" x14ac:dyDescent="0.3">
      <c r="B23" s="27" t="s">
        <v>34</v>
      </c>
      <c r="C23" s="28" t="s">
        <v>72</v>
      </c>
      <c r="D23" s="91">
        <v>0</v>
      </c>
      <c r="E23" s="10"/>
      <c r="F23" s="93">
        <v>0</v>
      </c>
      <c r="G23" s="69">
        <f>D23*F23</f>
        <v>0</v>
      </c>
    </row>
    <row r="24" spans="2:7" ht="13.9" customHeight="1" x14ac:dyDescent="0.3">
      <c r="B24" s="27" t="s">
        <v>0</v>
      </c>
      <c r="C24" s="28" t="s">
        <v>71</v>
      </c>
      <c r="D24" s="91">
        <v>0</v>
      </c>
      <c r="E24" s="10"/>
      <c r="F24" s="93">
        <v>0</v>
      </c>
      <c r="G24" s="69">
        <f>D24*F24</f>
        <v>0</v>
      </c>
    </row>
    <row r="25" spans="2:7" ht="13.9" customHeight="1" x14ac:dyDescent="0.3">
      <c r="B25" s="27" t="s">
        <v>22</v>
      </c>
      <c r="C25" s="28" t="s">
        <v>71</v>
      </c>
      <c r="D25" s="91">
        <v>0</v>
      </c>
      <c r="E25" s="10"/>
      <c r="F25" s="93">
        <v>0</v>
      </c>
      <c r="G25" s="69">
        <f t="shared" ref="G25" si="0">D25*F25</f>
        <v>0</v>
      </c>
    </row>
    <row r="26" spans="2:7" x14ac:dyDescent="0.3">
      <c r="B26" s="123" t="s">
        <v>77</v>
      </c>
      <c r="C26" s="124"/>
      <c r="D26" s="125">
        <f>SUM(D23:D25)</f>
        <v>0</v>
      </c>
      <c r="E26" s="10"/>
      <c r="F26" s="126"/>
      <c r="G26" s="127">
        <f>SUM(G23:G25)</f>
        <v>0</v>
      </c>
    </row>
    <row r="27" spans="2:7" s="14" customFormat="1" ht="14.5" thickBot="1" x14ac:dyDescent="0.35">
      <c r="B27" s="156" t="s">
        <v>23</v>
      </c>
      <c r="C27" s="157"/>
      <c r="D27" s="158">
        <f>D22-D26</f>
        <v>0</v>
      </c>
      <c r="E27" s="13"/>
      <c r="F27" s="159"/>
      <c r="G27" s="160"/>
    </row>
    <row r="28" spans="2:7" s="14" customFormat="1" ht="14.5" thickBot="1" x14ac:dyDescent="0.35">
      <c r="B28" s="32"/>
      <c r="C28" s="32"/>
      <c r="D28" s="80"/>
      <c r="E28" s="13"/>
      <c r="F28" s="81"/>
      <c r="G28" s="70"/>
    </row>
    <row r="29" spans="2:7" s="14" customFormat="1" x14ac:dyDescent="0.3">
      <c r="B29" s="109" t="s">
        <v>25</v>
      </c>
      <c r="C29" s="110"/>
      <c r="D29" s="128"/>
      <c r="E29" s="13"/>
      <c r="F29" s="121"/>
      <c r="G29" s="122"/>
    </row>
    <row r="30" spans="2:7" s="14" customFormat="1" x14ac:dyDescent="0.3">
      <c r="B30" s="112" t="s">
        <v>84</v>
      </c>
      <c r="C30" s="113"/>
      <c r="D30" s="114">
        <v>0</v>
      </c>
      <c r="E30" s="13"/>
      <c r="F30" s="115"/>
      <c r="G30" s="67"/>
    </row>
    <row r="31" spans="2:7" s="14" customFormat="1" x14ac:dyDescent="0.3">
      <c r="B31" s="29" t="s">
        <v>26</v>
      </c>
      <c r="C31" s="30"/>
      <c r="D31" s="58">
        <v>0</v>
      </c>
      <c r="E31" s="13"/>
      <c r="F31" s="111"/>
      <c r="G31" s="68"/>
    </row>
    <row r="32" spans="2:7" s="14" customFormat="1" x14ac:dyDescent="0.3">
      <c r="B32" s="29" t="s">
        <v>28</v>
      </c>
      <c r="C32" s="31" t="s">
        <v>29</v>
      </c>
      <c r="D32" s="58">
        <v>0</v>
      </c>
      <c r="E32" s="13"/>
      <c r="F32" s="111"/>
      <c r="G32" s="68"/>
    </row>
    <row r="33" spans="2:12" s="14" customFormat="1" x14ac:dyDescent="0.3">
      <c r="B33" s="29" t="s">
        <v>27</v>
      </c>
      <c r="C33" s="30"/>
      <c r="D33" s="58">
        <v>0</v>
      </c>
      <c r="E33" s="13"/>
      <c r="F33" s="111"/>
      <c r="G33" s="68"/>
    </row>
    <row r="34" spans="2:12" s="14" customFormat="1" ht="14.5" x14ac:dyDescent="0.35">
      <c r="B34" s="29" t="s">
        <v>30</v>
      </c>
      <c r="C34" s="30"/>
      <c r="D34" s="58">
        <v>0</v>
      </c>
      <c r="E34" s="13"/>
      <c r="F34" s="111"/>
      <c r="G34" s="68"/>
      <c r="L34"/>
    </row>
    <row r="35" spans="2:12" s="14" customFormat="1" ht="14.5" thickBot="1" x14ac:dyDescent="0.35">
      <c r="B35" s="42" t="s">
        <v>31</v>
      </c>
      <c r="C35" s="155"/>
      <c r="D35" s="62">
        <f>D22+D30+D31+D32+D33+D34</f>
        <v>0</v>
      </c>
      <c r="E35" s="13"/>
      <c r="F35" s="159"/>
      <c r="G35" s="160"/>
    </row>
    <row r="36" spans="2:12" s="15" customFormat="1" ht="14.5" thickBot="1" x14ac:dyDescent="0.35">
      <c r="B36" s="76"/>
      <c r="C36" s="76"/>
      <c r="D36" s="77"/>
      <c r="E36" s="107"/>
      <c r="F36" s="81"/>
      <c r="G36" s="108"/>
    </row>
    <row r="37" spans="2:12" s="14" customFormat="1" x14ac:dyDescent="0.3">
      <c r="B37" s="130" t="s">
        <v>32</v>
      </c>
      <c r="C37" s="131"/>
      <c r="D37" s="132"/>
      <c r="E37" s="13"/>
      <c r="F37" s="121"/>
      <c r="G37" s="122"/>
    </row>
    <row r="38" spans="2:12" s="15" customFormat="1" x14ac:dyDescent="0.3">
      <c r="B38" s="89" t="s">
        <v>35</v>
      </c>
      <c r="C38" s="129" t="s">
        <v>36</v>
      </c>
      <c r="D38" s="114">
        <v>0</v>
      </c>
      <c r="F38" s="55">
        <v>0</v>
      </c>
      <c r="G38" s="66">
        <f>D38*F38</f>
        <v>0</v>
      </c>
    </row>
    <row r="39" spans="2:12" s="14" customFormat="1" x14ac:dyDescent="0.3">
      <c r="B39" s="29" t="s">
        <v>1</v>
      </c>
      <c r="C39" s="30"/>
      <c r="D39" s="58">
        <v>0</v>
      </c>
      <c r="E39" s="13"/>
      <c r="F39" s="93">
        <v>0</v>
      </c>
      <c r="G39" s="69">
        <f>D39*F39</f>
        <v>0</v>
      </c>
    </row>
    <row r="40" spans="2:12" s="14" customFormat="1" x14ac:dyDescent="0.3">
      <c r="B40" s="29" t="s">
        <v>33</v>
      </c>
      <c r="C40" s="30"/>
      <c r="D40" s="58">
        <v>0</v>
      </c>
      <c r="E40" s="13"/>
      <c r="F40" s="93">
        <v>0</v>
      </c>
      <c r="G40" s="69">
        <f t="shared" ref="G40:G41" si="1">D40*F40</f>
        <v>0</v>
      </c>
    </row>
    <row r="41" spans="2:12" s="14" customFormat="1" x14ac:dyDescent="0.3">
      <c r="B41" s="29" t="s">
        <v>22</v>
      </c>
      <c r="C41" s="30"/>
      <c r="D41" s="58">
        <v>0</v>
      </c>
      <c r="E41" s="13"/>
      <c r="F41" s="93">
        <v>0</v>
      </c>
      <c r="G41" s="69">
        <f t="shared" si="1"/>
        <v>0</v>
      </c>
    </row>
    <row r="42" spans="2:12" s="15" customFormat="1" x14ac:dyDescent="0.3">
      <c r="B42" s="123" t="s">
        <v>74</v>
      </c>
      <c r="C42" s="133"/>
      <c r="D42" s="134">
        <f>SUM(D38:D41)</f>
        <v>0</v>
      </c>
      <c r="F42" s="126"/>
      <c r="G42" s="127">
        <f>SUM(G38:G41)</f>
        <v>0</v>
      </c>
    </row>
    <row r="43" spans="2:12" s="15" customFormat="1" ht="14.5" thickBot="1" x14ac:dyDescent="0.35">
      <c r="B43" s="156" t="s">
        <v>61</v>
      </c>
      <c r="C43" s="157"/>
      <c r="D43" s="158">
        <f>D30+D31-D42</f>
        <v>0</v>
      </c>
      <c r="F43" s="161"/>
      <c r="G43" s="160"/>
    </row>
    <row r="44" spans="2:12" s="15" customFormat="1" ht="14.5" thickBot="1" x14ac:dyDescent="0.35">
      <c r="C44" s="32"/>
      <c r="D44" s="56"/>
      <c r="F44" s="33"/>
      <c r="G44" s="70"/>
    </row>
    <row r="45" spans="2:12" x14ac:dyDescent="0.3">
      <c r="B45" s="116" t="s">
        <v>3</v>
      </c>
      <c r="C45" s="117"/>
      <c r="D45" s="135"/>
      <c r="F45" s="119"/>
      <c r="G45" s="136"/>
    </row>
    <row r="46" spans="2:12" x14ac:dyDescent="0.3">
      <c r="B46" s="89" t="s">
        <v>2</v>
      </c>
      <c r="C46" s="88"/>
      <c r="D46" s="114">
        <v>0</v>
      </c>
      <c r="F46" s="55">
        <v>0</v>
      </c>
      <c r="G46" s="66">
        <f>D46*F46</f>
        <v>0</v>
      </c>
    </row>
    <row r="47" spans="2:12" x14ac:dyDescent="0.3">
      <c r="B47" s="27" t="s">
        <v>41</v>
      </c>
      <c r="C47" s="28"/>
      <c r="D47" s="58">
        <v>0</v>
      </c>
      <c r="F47" s="55">
        <v>0</v>
      </c>
      <c r="G47" s="66">
        <f>D47*F47</f>
        <v>0</v>
      </c>
    </row>
    <row r="48" spans="2:12" x14ac:dyDescent="0.3">
      <c r="B48" s="27" t="s">
        <v>0</v>
      </c>
      <c r="C48" s="28" t="s">
        <v>45</v>
      </c>
      <c r="D48" s="58">
        <v>0</v>
      </c>
      <c r="F48" s="55">
        <v>0</v>
      </c>
      <c r="G48" s="66">
        <f t="shared" ref="G48:G49" si="2">D48*F48</f>
        <v>0</v>
      </c>
    </row>
    <row r="49" spans="2:7" x14ac:dyDescent="0.3">
      <c r="B49" s="27" t="s">
        <v>0</v>
      </c>
      <c r="C49" s="28" t="s">
        <v>47</v>
      </c>
      <c r="D49" s="58">
        <v>0</v>
      </c>
      <c r="F49" s="55">
        <v>0</v>
      </c>
      <c r="G49" s="66">
        <f t="shared" si="2"/>
        <v>0</v>
      </c>
    </row>
    <row r="50" spans="2:7" x14ac:dyDescent="0.3">
      <c r="B50" s="27" t="s">
        <v>0</v>
      </c>
      <c r="C50" s="28" t="s">
        <v>49</v>
      </c>
      <c r="D50" s="58">
        <v>0</v>
      </c>
      <c r="F50" s="55">
        <v>0</v>
      </c>
      <c r="G50" s="66">
        <f>D50*F50</f>
        <v>0</v>
      </c>
    </row>
    <row r="51" spans="2:7" x14ac:dyDescent="0.3">
      <c r="B51" s="27" t="s">
        <v>0</v>
      </c>
      <c r="C51" s="28"/>
      <c r="D51" s="58">
        <v>0</v>
      </c>
      <c r="F51" s="55">
        <v>0</v>
      </c>
      <c r="G51" s="66">
        <f t="shared" ref="G51:G52" si="3">D51*F51</f>
        <v>0</v>
      </c>
    </row>
    <row r="52" spans="2:7" x14ac:dyDescent="0.3">
      <c r="B52" s="27" t="s">
        <v>0</v>
      </c>
      <c r="C52" s="28"/>
      <c r="D52" s="58">
        <v>0</v>
      </c>
      <c r="F52" s="55">
        <v>0</v>
      </c>
      <c r="G52" s="66">
        <f t="shared" si="3"/>
        <v>0</v>
      </c>
    </row>
    <row r="53" spans="2:7" s="14" customFormat="1" ht="14.5" thickBot="1" x14ac:dyDescent="0.35">
      <c r="B53" s="137" t="s">
        <v>75</v>
      </c>
      <c r="C53" s="138"/>
      <c r="D53" s="139">
        <f>SUM(D46:D52)</f>
        <v>0</v>
      </c>
      <c r="F53" s="140"/>
      <c r="G53" s="141">
        <f>SUM(G46:G52)</f>
        <v>0</v>
      </c>
    </row>
    <row r="54" spans="2:7" s="14" customFormat="1" ht="14.5" thickBot="1" x14ac:dyDescent="0.35">
      <c r="B54" s="32"/>
      <c r="C54" s="32"/>
      <c r="D54" s="80"/>
      <c r="E54" s="13"/>
      <c r="F54" s="33"/>
      <c r="G54" s="70"/>
    </row>
    <row r="55" spans="2:7" x14ac:dyDescent="0.3">
      <c r="B55" s="116" t="s">
        <v>4</v>
      </c>
      <c r="C55" s="117"/>
      <c r="D55" s="135"/>
      <c r="F55" s="119"/>
      <c r="G55" s="136"/>
    </row>
    <row r="56" spans="2:7" x14ac:dyDescent="0.3">
      <c r="B56" s="89" t="s">
        <v>2</v>
      </c>
      <c r="C56" s="88"/>
      <c r="D56" s="114">
        <v>0</v>
      </c>
      <c r="F56" s="55">
        <v>0</v>
      </c>
      <c r="G56" s="66">
        <f>D56*F56</f>
        <v>0</v>
      </c>
    </row>
    <row r="57" spans="2:7" x14ac:dyDescent="0.3">
      <c r="B57" s="27" t="s">
        <v>37</v>
      </c>
      <c r="C57" s="28"/>
      <c r="D57" s="58">
        <v>0</v>
      </c>
      <c r="F57" s="55">
        <v>0</v>
      </c>
      <c r="G57" s="66">
        <f t="shared" ref="G57:G58" si="4">D57*F57</f>
        <v>0</v>
      </c>
    </row>
    <row r="58" spans="2:7" x14ac:dyDescent="0.3">
      <c r="B58" s="27" t="s">
        <v>0</v>
      </c>
      <c r="C58" s="28" t="s">
        <v>38</v>
      </c>
      <c r="D58" s="58">
        <v>0</v>
      </c>
      <c r="F58" s="55">
        <v>0</v>
      </c>
      <c r="G58" s="66">
        <f t="shared" si="4"/>
        <v>0</v>
      </c>
    </row>
    <row r="59" spans="2:7" x14ac:dyDescent="0.3">
      <c r="B59" s="27" t="s">
        <v>0</v>
      </c>
      <c r="C59" s="12" t="s">
        <v>46</v>
      </c>
      <c r="D59" s="58">
        <v>0</v>
      </c>
      <c r="F59" s="55">
        <v>0</v>
      </c>
      <c r="G59" s="66">
        <f>D59*F59</f>
        <v>0</v>
      </c>
    </row>
    <row r="60" spans="2:7" x14ac:dyDescent="0.3">
      <c r="B60" s="27" t="s">
        <v>0</v>
      </c>
      <c r="C60" s="10" t="s">
        <v>48</v>
      </c>
      <c r="D60" s="58">
        <v>0</v>
      </c>
      <c r="F60" s="55">
        <v>0</v>
      </c>
      <c r="G60" s="66">
        <f t="shared" ref="G60:G61" si="5">D60*F60</f>
        <v>0</v>
      </c>
    </row>
    <row r="61" spans="2:7" x14ac:dyDescent="0.3">
      <c r="B61" s="27" t="s">
        <v>0</v>
      </c>
      <c r="C61" s="10"/>
      <c r="D61" s="58">
        <v>0</v>
      </c>
      <c r="F61" s="55">
        <v>0</v>
      </c>
      <c r="G61" s="66">
        <f t="shared" si="5"/>
        <v>0</v>
      </c>
    </row>
    <row r="62" spans="2:7" ht="14.5" thickBot="1" x14ac:dyDescent="0.35">
      <c r="B62" s="137" t="s">
        <v>76</v>
      </c>
      <c r="C62" s="138"/>
      <c r="D62" s="139">
        <f>SUM(D56:D61)</f>
        <v>0</v>
      </c>
      <c r="F62" s="140"/>
      <c r="G62" s="141">
        <f>SUM(G56:G61)</f>
        <v>0</v>
      </c>
    </row>
    <row r="63" spans="2:7" ht="14.5" thickBot="1" x14ac:dyDescent="0.35">
      <c r="B63" s="76"/>
      <c r="C63" s="76"/>
      <c r="D63" s="77"/>
      <c r="E63" s="82"/>
      <c r="F63" s="86"/>
      <c r="G63" s="108"/>
    </row>
    <row r="64" spans="2:7" x14ac:dyDescent="0.3">
      <c r="B64" s="116" t="s">
        <v>53</v>
      </c>
      <c r="C64" s="117"/>
      <c r="D64" s="135"/>
      <c r="F64" s="119"/>
      <c r="G64" s="136"/>
    </row>
    <row r="65" spans="2:7" x14ac:dyDescent="0.3">
      <c r="B65" s="89" t="s">
        <v>2</v>
      </c>
      <c r="C65" s="88"/>
      <c r="D65" s="114">
        <v>0</v>
      </c>
      <c r="F65" s="55">
        <v>0</v>
      </c>
      <c r="G65" s="66">
        <f>D65*F65</f>
        <v>0</v>
      </c>
    </row>
    <row r="66" spans="2:7" x14ac:dyDescent="0.3">
      <c r="B66" s="43" t="s">
        <v>39</v>
      </c>
      <c r="C66" s="34"/>
      <c r="D66" s="58">
        <v>0</v>
      </c>
      <c r="F66" s="55">
        <v>0</v>
      </c>
      <c r="G66" s="66">
        <f t="shared" ref="G66:G67" si="6">D66*F66</f>
        <v>0</v>
      </c>
    </row>
    <row r="67" spans="2:7" x14ac:dyDescent="0.3">
      <c r="B67" s="43" t="s">
        <v>50</v>
      </c>
      <c r="C67" s="34"/>
      <c r="D67" s="58">
        <v>0</v>
      </c>
      <c r="F67" s="55">
        <v>0</v>
      </c>
      <c r="G67" s="66">
        <f t="shared" si="6"/>
        <v>0</v>
      </c>
    </row>
    <row r="68" spans="2:7" x14ac:dyDescent="0.3">
      <c r="B68" s="43" t="s">
        <v>54</v>
      </c>
      <c r="C68" s="35" t="s">
        <v>55</v>
      </c>
      <c r="D68" s="58">
        <v>0</v>
      </c>
      <c r="F68" s="55">
        <v>0</v>
      </c>
      <c r="G68" s="66">
        <f>D68*F68</f>
        <v>0</v>
      </c>
    </row>
    <row r="69" spans="2:7" x14ac:dyDescent="0.3">
      <c r="B69" s="43" t="s">
        <v>54</v>
      </c>
      <c r="C69" s="34"/>
      <c r="D69" s="58">
        <v>0</v>
      </c>
      <c r="F69" s="55">
        <v>0</v>
      </c>
      <c r="G69" s="66">
        <f t="shared" ref="G69:G71" si="7">D69*F69</f>
        <v>0</v>
      </c>
    </row>
    <row r="70" spans="2:7" x14ac:dyDescent="0.3">
      <c r="B70" s="43" t="s">
        <v>54</v>
      </c>
      <c r="C70" s="34"/>
      <c r="D70" s="58">
        <v>0</v>
      </c>
      <c r="F70" s="55">
        <v>0</v>
      </c>
      <c r="G70" s="66">
        <f t="shared" si="7"/>
        <v>0</v>
      </c>
    </row>
    <row r="71" spans="2:7" x14ac:dyDescent="0.3">
      <c r="B71" s="27" t="s">
        <v>40</v>
      </c>
      <c r="C71" s="28"/>
      <c r="D71" s="58">
        <v>0</v>
      </c>
      <c r="F71" s="55">
        <v>0</v>
      </c>
      <c r="G71" s="66">
        <f t="shared" si="7"/>
        <v>0</v>
      </c>
    </row>
    <row r="72" spans="2:7" x14ac:dyDescent="0.3">
      <c r="B72" s="27" t="s">
        <v>0</v>
      </c>
      <c r="C72" s="28" t="s">
        <v>51</v>
      </c>
      <c r="D72" s="58">
        <v>0</v>
      </c>
      <c r="F72" s="55">
        <v>0</v>
      </c>
      <c r="G72" s="66">
        <f>D72*F72</f>
        <v>0</v>
      </c>
    </row>
    <row r="73" spans="2:7" x14ac:dyDescent="0.3">
      <c r="B73" s="27" t="s">
        <v>0</v>
      </c>
      <c r="C73" s="28" t="s">
        <v>52</v>
      </c>
      <c r="D73" s="58">
        <v>0</v>
      </c>
      <c r="F73" s="55">
        <v>0</v>
      </c>
      <c r="G73" s="66">
        <f t="shared" ref="G73:G74" si="8">D73*F73</f>
        <v>0</v>
      </c>
    </row>
    <row r="74" spans="2:7" x14ac:dyDescent="0.3">
      <c r="B74" s="27" t="s">
        <v>0</v>
      </c>
      <c r="C74" s="28"/>
      <c r="D74" s="58">
        <v>0</v>
      </c>
      <c r="F74" s="55">
        <v>0</v>
      </c>
      <c r="G74" s="66">
        <f t="shared" si="8"/>
        <v>0</v>
      </c>
    </row>
    <row r="75" spans="2:7" ht="14.5" thickBot="1" x14ac:dyDescent="0.35">
      <c r="B75" s="137" t="s">
        <v>81</v>
      </c>
      <c r="C75" s="138"/>
      <c r="D75" s="139">
        <f>SUM(D65:D74)</f>
        <v>0</v>
      </c>
      <c r="F75" s="140"/>
      <c r="G75" s="141">
        <f>SUM(G65:G74)</f>
        <v>0</v>
      </c>
    </row>
    <row r="76" spans="2:7" ht="14.5" thickBot="1" x14ac:dyDescent="0.35">
      <c r="B76" s="32"/>
      <c r="C76" s="32"/>
      <c r="D76" s="80"/>
      <c r="E76" s="10"/>
      <c r="F76" s="86"/>
      <c r="G76" s="70"/>
    </row>
    <row r="77" spans="2:7" x14ac:dyDescent="0.3">
      <c r="B77" s="142" t="s">
        <v>82</v>
      </c>
      <c r="C77" s="143"/>
      <c r="D77" s="144">
        <f>D26+D42+D53+D62+D75</f>
        <v>0</v>
      </c>
      <c r="F77" s="145"/>
      <c r="G77" s="146">
        <f>G26+G42+G53+G62+G75</f>
        <v>0</v>
      </c>
    </row>
    <row r="78" spans="2:7" x14ac:dyDescent="0.3">
      <c r="B78" s="36" t="s">
        <v>14</v>
      </c>
      <c r="C78" s="37"/>
      <c r="D78" s="60">
        <f>D35-D77</f>
        <v>0</v>
      </c>
      <c r="F78" s="147"/>
      <c r="G78" s="69"/>
    </row>
    <row r="79" spans="2:7" x14ac:dyDescent="0.3">
      <c r="B79" s="44" t="s">
        <v>5</v>
      </c>
      <c r="C79" s="38"/>
      <c r="D79" s="58">
        <v>0</v>
      </c>
      <c r="F79" s="55">
        <v>0</v>
      </c>
      <c r="G79" s="66">
        <f>D79*F79</f>
        <v>0</v>
      </c>
    </row>
    <row r="80" spans="2:7" x14ac:dyDescent="0.3">
      <c r="B80" s="45" t="s">
        <v>6</v>
      </c>
      <c r="C80" s="39"/>
      <c r="D80" s="58">
        <v>0</v>
      </c>
      <c r="F80" s="55">
        <v>0</v>
      </c>
      <c r="G80" s="66">
        <f t="shared" ref="G80:G81" si="9">D80*F80</f>
        <v>0</v>
      </c>
    </row>
    <row r="81" spans="2:15" x14ac:dyDescent="0.3">
      <c r="B81" s="44" t="s">
        <v>7</v>
      </c>
      <c r="C81" s="38"/>
      <c r="D81" s="58">
        <v>0</v>
      </c>
      <c r="F81" s="55">
        <v>0</v>
      </c>
      <c r="G81" s="66">
        <f t="shared" si="9"/>
        <v>0</v>
      </c>
    </row>
    <row r="82" spans="2:15" x14ac:dyDescent="0.3">
      <c r="B82" s="44" t="s">
        <v>15</v>
      </c>
      <c r="C82" s="38"/>
      <c r="D82" s="58">
        <v>0</v>
      </c>
      <c r="F82" s="55">
        <v>0</v>
      </c>
      <c r="G82" s="66">
        <f>D82*F82</f>
        <v>0</v>
      </c>
    </row>
    <row r="83" spans="2:15" x14ac:dyDescent="0.3">
      <c r="B83" s="44" t="s">
        <v>42</v>
      </c>
      <c r="C83" s="38"/>
      <c r="D83" s="58">
        <v>0</v>
      </c>
      <c r="F83" s="55">
        <v>0</v>
      </c>
      <c r="G83" s="66">
        <f t="shared" ref="G83:G84" si="10">D83*F83</f>
        <v>0</v>
      </c>
    </row>
    <row r="84" spans="2:15" x14ac:dyDescent="0.3">
      <c r="B84" s="44" t="s">
        <v>43</v>
      </c>
      <c r="C84" s="38"/>
      <c r="D84" s="58">
        <v>0</v>
      </c>
      <c r="F84" s="55">
        <v>0</v>
      </c>
      <c r="G84" s="66">
        <f t="shared" si="10"/>
        <v>0</v>
      </c>
    </row>
    <row r="85" spans="2:15" s="16" customFormat="1" x14ac:dyDescent="0.3">
      <c r="B85" s="46" t="s">
        <v>44</v>
      </c>
      <c r="C85" s="40"/>
      <c r="D85" s="58">
        <v>0</v>
      </c>
      <c r="F85" s="55">
        <v>0</v>
      </c>
      <c r="G85" s="75"/>
      <c r="O85" s="3"/>
    </row>
    <row r="86" spans="2:15" s="16" customFormat="1" x14ac:dyDescent="0.3">
      <c r="B86" s="47" t="s">
        <v>56</v>
      </c>
      <c r="C86" s="41"/>
      <c r="D86" s="61">
        <f>SUM(D79:D85)</f>
        <v>0</v>
      </c>
      <c r="F86" s="49"/>
      <c r="G86" s="71">
        <f>SUM(G79:G85)</f>
        <v>0</v>
      </c>
    </row>
    <row r="87" spans="2:15" ht="14.5" thickBot="1" x14ac:dyDescent="0.35">
      <c r="B87" s="42" t="s">
        <v>8</v>
      </c>
      <c r="C87" s="48"/>
      <c r="D87" s="62">
        <f>D78-D86</f>
        <v>0</v>
      </c>
      <c r="F87" s="148"/>
      <c r="G87" s="72"/>
    </row>
    <row r="88" spans="2:15" ht="14.5" thickBot="1" x14ac:dyDescent="0.35">
      <c r="B88" s="76"/>
      <c r="C88" s="76"/>
      <c r="D88" s="77"/>
      <c r="E88" s="78"/>
      <c r="F88" s="79"/>
      <c r="G88" s="73"/>
    </row>
    <row r="89" spans="2:15" ht="14.5" thickBot="1" x14ac:dyDescent="0.35">
      <c r="B89" s="151" t="s">
        <v>63</v>
      </c>
      <c r="C89" s="152"/>
      <c r="D89" s="153"/>
      <c r="E89" s="152"/>
      <c r="F89" s="152"/>
      <c r="G89" s="154">
        <f>G77+G86</f>
        <v>0</v>
      </c>
    </row>
    <row r="90" spans="2:15" ht="59.25" customHeight="1" thickBot="1" x14ac:dyDescent="0.35">
      <c r="B90" s="17"/>
      <c r="D90" s="63"/>
      <c r="F90" s="149" t="s">
        <v>64</v>
      </c>
      <c r="G90" s="150" t="e">
        <f>G89/D93</f>
        <v>#DIV/0!</v>
      </c>
    </row>
    <row r="91" spans="2:15" ht="27.65" customHeight="1" thickBot="1" x14ac:dyDescent="0.35">
      <c r="B91" s="17" t="s">
        <v>83</v>
      </c>
      <c r="D91" s="63"/>
      <c r="G91" s="74"/>
    </row>
    <row r="92" spans="2:15" x14ac:dyDescent="0.3">
      <c r="B92" s="50" t="s">
        <v>59</v>
      </c>
      <c r="C92" s="51"/>
      <c r="D92" s="57">
        <f>D26+D53+D62+D75</f>
        <v>0</v>
      </c>
      <c r="G92" s="74"/>
    </row>
    <row r="93" spans="2:15" x14ac:dyDescent="0.3">
      <c r="B93" s="43" t="s">
        <v>10</v>
      </c>
      <c r="C93" s="12"/>
      <c r="D93" s="59">
        <f>D16</f>
        <v>0</v>
      </c>
    </row>
    <row r="94" spans="2:15" x14ac:dyDescent="0.3">
      <c r="B94" s="52" t="s">
        <v>60</v>
      </c>
      <c r="C94" s="18"/>
      <c r="D94" s="64" t="e">
        <f>D92/D93</f>
        <v>#DIV/0!</v>
      </c>
    </row>
    <row r="95" spans="2:15" x14ac:dyDescent="0.3">
      <c r="B95" s="43" t="s">
        <v>65</v>
      </c>
      <c r="C95" s="12"/>
      <c r="D95" s="59">
        <f>D26+D42+D53+D62+D75</f>
        <v>0</v>
      </c>
    </row>
    <row r="96" spans="2:15" x14ac:dyDescent="0.3">
      <c r="B96" s="52" t="s">
        <v>66</v>
      </c>
      <c r="C96" s="18"/>
      <c r="D96" s="64" t="e">
        <f>D95/D93</f>
        <v>#DIV/0!</v>
      </c>
    </row>
    <row r="97" spans="2:7" x14ac:dyDescent="0.3">
      <c r="B97" s="43" t="s">
        <v>67</v>
      </c>
      <c r="C97" s="12"/>
      <c r="D97" s="59">
        <f>D26+D53+D62+D75+D86</f>
        <v>0</v>
      </c>
    </row>
    <row r="98" spans="2:7" x14ac:dyDescent="0.3">
      <c r="B98" s="52" t="s">
        <v>68</v>
      </c>
      <c r="C98" s="18"/>
      <c r="D98" s="64" t="e">
        <f>D97/D93</f>
        <v>#DIV/0!</v>
      </c>
    </row>
    <row r="99" spans="2:7" x14ac:dyDescent="0.3">
      <c r="B99" s="43" t="s">
        <v>62</v>
      </c>
      <c r="C99" s="12"/>
      <c r="D99" s="59">
        <f>D26+D42+D53+D62+D75+D86</f>
        <v>0</v>
      </c>
      <c r="F99" s="63"/>
      <c r="G99" s="74"/>
    </row>
    <row r="100" spans="2:7" ht="14.5" thickBot="1" x14ac:dyDescent="0.35">
      <c r="B100" s="53" t="s">
        <v>69</v>
      </c>
      <c r="C100" s="54"/>
      <c r="D100" s="65" t="e">
        <f>D99/D93</f>
        <v>#DIV/0!</v>
      </c>
    </row>
  </sheetData>
  <pageMargins left="0.7" right="0.7" top="0.78740157499999996" bottom="0.78740157499999996" header="0.3" footer="0.3"/>
  <pageSetup paperSize="9" scale="41" orientation="portrait" r:id="rId1"/>
  <ignoredErrors>
    <ignoredError sqref="D19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Budgetierung light u Kal. Mehrk</vt:lpstr>
      <vt:lpstr>'Budgetierung light u Kal. Mehrk'!Druckbereich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Schulze</dc:creator>
  <cp:lastModifiedBy>Victoria Hofbauer | ÖHV</cp:lastModifiedBy>
  <cp:lastPrinted>2022-06-08T09:41:26Z</cp:lastPrinted>
  <dcterms:created xsi:type="dcterms:W3CDTF">2015-06-05T18:19:34Z</dcterms:created>
  <dcterms:modified xsi:type="dcterms:W3CDTF">2022-06-29T11:06:30Z</dcterms:modified>
</cp:coreProperties>
</file>